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5" windowWidth="11535" windowHeight="5265" activeTab="2"/>
  </bookViews>
  <sheets>
    <sheet name="Sumberdaya-dana" sheetId="1" r:id="rId1"/>
    <sheet name="Jadual" sheetId="2" r:id="rId2"/>
    <sheet name="Indikator Kinerja" sheetId="3" r:id="rId3"/>
  </sheets>
  <definedNames/>
  <calcPr fullCalcOnLoad="1"/>
</workbook>
</file>

<file path=xl/sharedStrings.xml><?xml version="1.0" encoding="utf-8"?>
<sst xmlns="http://schemas.openxmlformats.org/spreadsheetml/2006/main" count="99" uniqueCount="39">
  <si>
    <t>Total</t>
  </si>
  <si>
    <t>1.</t>
  </si>
  <si>
    <t>2.</t>
  </si>
  <si>
    <t>A.</t>
  </si>
  <si>
    <t>3.</t>
  </si>
  <si>
    <t>4.</t>
  </si>
  <si>
    <t>Komponen Biaya (Rp)</t>
  </si>
  <si>
    <t>B.</t>
  </si>
  <si>
    <t>Sub-total</t>
  </si>
  <si>
    <t>Sub-kegiatan</t>
  </si>
  <si>
    <t>Sub-kegiatan A</t>
  </si>
  <si>
    <t>Sub-kegiatan B</t>
  </si>
  <si>
    <t>Tahun 1 bulan ke</t>
  </si>
  <si>
    <t>Tahun 2 bulan ke</t>
  </si>
  <si>
    <t>Acuan (awal proyek)</t>
  </si>
  <si>
    <t>Target</t>
  </si>
  <si>
    <t>Capaian</t>
  </si>
  <si>
    <t>Akhir Tahun 1</t>
  </si>
  <si>
    <t>Tengah Tahun 2</t>
  </si>
  <si>
    <t>Akhir Tahun 2</t>
  </si>
  <si>
    <t>Kolom Target diisi pada saat menyusul proposal dan disetujui saat negosiasi.</t>
  </si>
  <si>
    <t>Kolom Capaian diisi dan disetujui saat tinjauan ke lapangan.</t>
  </si>
  <si>
    <t>Prosentase</t>
  </si>
  <si>
    <t>Manajemen operasional</t>
  </si>
  <si>
    <t>C.</t>
  </si>
  <si>
    <t>PHK</t>
  </si>
  <si>
    <t>Pendamping</t>
  </si>
  <si>
    <t>Komponen Biaya 1</t>
  </si>
  <si>
    <t>Manajemen Proyek</t>
  </si>
  <si>
    <t>Sub-sub kegiatan  1</t>
  </si>
  <si>
    <t>Sub-sub kegiatan  2</t>
  </si>
  <si>
    <t>Sub-sub kegiatan  3</t>
  </si>
  <si>
    <t>Sub-sub kegiatan  4</t>
  </si>
  <si>
    <t>Komponen Biaya ...</t>
  </si>
  <si>
    <r>
      <t xml:space="preserve">Komponen Biaya </t>
    </r>
    <r>
      <rPr>
        <b/>
        <i/>
        <sz val="10"/>
        <rFont val="Arial"/>
        <family val="2"/>
      </rPr>
      <t>n</t>
    </r>
  </si>
  <si>
    <r>
      <t>Catatan</t>
    </r>
    <r>
      <rPr>
        <sz val="10"/>
        <rFont val="Arial"/>
        <family val="2"/>
      </rPr>
      <t>: Tabel di atas disajikan untuk setiap tahun perencanaan.</t>
    </r>
  </si>
  <si>
    <r>
      <t>Catatan</t>
    </r>
    <r>
      <rPr>
        <sz val="10"/>
        <rFont val="Arial"/>
        <family val="2"/>
      </rPr>
      <t>: jadual dibuat serinci dan sesuai dengan kondisi nyata di lapangan.</t>
    </r>
  </si>
  <si>
    <r>
      <t>Catatan</t>
    </r>
    <r>
      <rPr>
        <sz val="10"/>
        <rFont val="Arial"/>
        <family val="2"/>
      </rPr>
      <t>:</t>
    </r>
  </si>
  <si>
    <t>Metoda/cara pengukuran indikator kinerja harus konsisten baik untuk awal, tengah dan akhir program.</t>
  </si>
</sst>
</file>

<file path=xl/styles.xml><?xml version="1.0" encoding="utf-8"?>
<styleSheet xmlns="http://schemas.openxmlformats.org/spreadsheetml/2006/main">
  <numFmts count="3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_(* #,##0.0_);_(* \(#,##0.0\);_(* &quot;-&quot;_);_(@_)"/>
    <numFmt numFmtId="185" formatCode="_(* #,##0.00_);_(* \(#,##0.00\);_(* &quot;-&quot;_);_(@_)"/>
    <numFmt numFmtId="186" formatCode="_(* #,##0.0_);_(* \(#,##0.0\);_(* &quot;-&quot;?_);_(@_)"/>
    <numFmt numFmtId="187" formatCode="_-* #,##0.0_-;\-* #,##0.0_-;_-* &quot;-&quot;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 diagonalUp="1" diagonalDown="1">
      <left style="hair"/>
      <right style="thin"/>
      <top style="hair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3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0" fontId="0" fillId="2" borderId="4" xfId="21" applyNumberFormat="1" applyFont="1" applyFill="1" applyBorder="1" applyAlignment="1">
      <alignment/>
    </xf>
    <xf numFmtId="10" fontId="0" fillId="0" borderId="6" xfId="21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184" fontId="5" fillId="0" borderId="1" xfId="16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/>
    </xf>
    <xf numFmtId="184" fontId="5" fillId="0" borderId="1" xfId="16" applyNumberFormat="1" applyFont="1" applyBorder="1" applyAlignment="1">
      <alignment horizontal="right" vertical="center"/>
    </xf>
    <xf numFmtId="184" fontId="5" fillId="0" borderId="1" xfId="0" applyNumberFormat="1" applyFont="1" applyBorder="1" applyAlignment="1">
      <alignment/>
    </xf>
    <xf numFmtId="184" fontId="5" fillId="0" borderId="4" xfId="16" applyNumberFormat="1" applyFont="1" applyBorder="1" applyAlignment="1">
      <alignment vertical="center"/>
    </xf>
    <xf numFmtId="184" fontId="5" fillId="0" borderId="6" xfId="16" applyNumberFormat="1" applyFont="1" applyBorder="1" applyAlignment="1">
      <alignment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/>
    </xf>
    <xf numFmtId="184" fontId="5" fillId="0" borderId="3" xfId="16" applyNumberFormat="1" applyFont="1" applyBorder="1" applyAlignment="1">
      <alignment vertical="center"/>
    </xf>
    <xf numFmtId="185" fontId="5" fillId="0" borderId="6" xfId="16" applyNumberFormat="1" applyFont="1" applyBorder="1" applyAlignment="1">
      <alignment vertical="center"/>
    </xf>
    <xf numFmtId="3" fontId="5" fillId="0" borderId="1" xfId="0" applyNumberFormat="1" applyFont="1" applyBorder="1" applyAlignment="1">
      <alignment/>
    </xf>
    <xf numFmtId="184" fontId="4" fillId="0" borderId="1" xfId="16" applyNumberFormat="1" applyFont="1" applyBorder="1" applyAlignment="1">
      <alignment vertical="center"/>
    </xf>
    <xf numFmtId="184" fontId="4" fillId="0" borderId="4" xfId="16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84" fontId="5" fillId="0" borderId="19" xfId="0" applyNumberFormat="1" applyFont="1" applyBorder="1" applyAlignment="1">
      <alignment/>
    </xf>
    <xf numFmtId="184" fontId="5" fillId="0" borderId="20" xfId="0" applyNumberFormat="1" applyFont="1" applyBorder="1" applyAlignment="1">
      <alignment/>
    </xf>
    <xf numFmtId="10" fontId="0" fillId="0" borderId="21" xfId="21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3" fillId="0" borderId="4" xfId="0" applyFont="1" applyBorder="1" applyAlignment="1">
      <alignment horizontal="right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0" fontId="3" fillId="3" borderId="24" xfId="21" applyNumberFormat="1" applyFont="1" applyFill="1" applyBorder="1" applyAlignment="1">
      <alignment/>
    </xf>
    <xf numFmtId="10" fontId="3" fillId="3" borderId="25" xfId="21" applyNumberFormat="1" applyFont="1" applyFill="1" applyBorder="1" applyAlignment="1">
      <alignment/>
    </xf>
    <xf numFmtId="3" fontId="3" fillId="3" borderId="26" xfId="0" applyNumberFormat="1" applyFont="1" applyFill="1" applyBorder="1" applyAlignment="1">
      <alignment/>
    </xf>
    <xf numFmtId="3" fontId="3" fillId="3" borderId="27" xfId="0" applyNumberFormat="1" applyFont="1" applyFill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3" fillId="3" borderId="26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right"/>
    </xf>
    <xf numFmtId="0" fontId="3" fillId="3" borderId="30" xfId="0" applyFont="1" applyFill="1" applyBorder="1" applyAlignment="1">
      <alignment horizontal="right"/>
    </xf>
    <xf numFmtId="3" fontId="3" fillId="3" borderId="26" xfId="0" applyNumberFormat="1" applyFont="1" applyFill="1" applyBorder="1" applyAlignment="1">
      <alignment horizontal="right"/>
    </xf>
    <xf numFmtId="3" fontId="3" fillId="3" borderId="27" xfId="0" applyNumberFormat="1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0" fillId="5" borderId="9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3" fillId="3" borderId="3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8"/>
  <sheetViews>
    <sheetView showGridLines="0" workbookViewId="0" topLeftCell="D1">
      <selection activeCell="C13" sqref="C13"/>
    </sheetView>
  </sheetViews>
  <sheetFormatPr defaultColWidth="9.140625" defaultRowHeight="12.75"/>
  <cols>
    <col min="1" max="1" width="3.8515625" style="1" customWidth="1"/>
    <col min="2" max="2" width="25.7109375" style="1" customWidth="1"/>
    <col min="3" max="3" width="12.7109375" style="1" bestFit="1" customWidth="1"/>
    <col min="4" max="5" width="13.7109375" style="1" bestFit="1" customWidth="1"/>
    <col min="6" max="6" width="12.57421875" style="1" customWidth="1"/>
    <col min="7" max="7" width="12.8515625" style="1" customWidth="1"/>
    <col min="8" max="8" width="11.7109375" style="1" bestFit="1" customWidth="1"/>
    <col min="9" max="9" width="12.8515625" style="1" customWidth="1"/>
    <col min="10" max="10" width="11.421875" style="1" bestFit="1" customWidth="1"/>
    <col min="11" max="11" width="12.7109375" style="1" bestFit="1" customWidth="1"/>
    <col min="12" max="12" width="11.7109375" style="1" customWidth="1"/>
    <col min="13" max="16384" width="9.140625" style="1" customWidth="1"/>
  </cols>
  <sheetData>
    <row r="1" spans="1:12" ht="17.25" customHeight="1">
      <c r="A1" s="63" t="s">
        <v>9</v>
      </c>
      <c r="B1" s="63"/>
      <c r="C1" s="63" t="s">
        <v>6</v>
      </c>
      <c r="D1" s="63"/>
      <c r="E1" s="63"/>
      <c r="F1" s="63"/>
      <c r="G1" s="63"/>
      <c r="H1" s="63"/>
      <c r="I1" s="63"/>
      <c r="J1" s="63"/>
      <c r="K1" s="66" t="s">
        <v>0</v>
      </c>
      <c r="L1" s="66"/>
    </row>
    <row r="2" spans="1:12" ht="27.75" customHeight="1">
      <c r="A2" s="64"/>
      <c r="B2" s="64"/>
      <c r="C2" s="68" t="s">
        <v>28</v>
      </c>
      <c r="D2" s="68"/>
      <c r="E2" s="68" t="s">
        <v>27</v>
      </c>
      <c r="F2" s="68"/>
      <c r="G2" s="68" t="s">
        <v>33</v>
      </c>
      <c r="H2" s="68"/>
      <c r="I2" s="68" t="s">
        <v>34</v>
      </c>
      <c r="J2" s="68"/>
      <c r="K2" s="67"/>
      <c r="L2" s="67"/>
    </row>
    <row r="3" spans="1:12" ht="12.75">
      <c r="A3" s="65"/>
      <c r="B3" s="65"/>
      <c r="C3" s="19" t="s">
        <v>25</v>
      </c>
      <c r="D3" s="53" t="s">
        <v>26</v>
      </c>
      <c r="E3" s="19" t="s">
        <v>25</v>
      </c>
      <c r="F3" s="53" t="s">
        <v>26</v>
      </c>
      <c r="G3" s="19" t="s">
        <v>25</v>
      </c>
      <c r="H3" s="53" t="s">
        <v>26</v>
      </c>
      <c r="I3" s="19" t="s">
        <v>25</v>
      </c>
      <c r="J3" s="53" t="s">
        <v>26</v>
      </c>
      <c r="K3" s="35" t="s">
        <v>25</v>
      </c>
      <c r="L3" s="54" t="s">
        <v>26</v>
      </c>
    </row>
    <row r="4" spans="1:12" ht="12.75">
      <c r="A4" s="15" t="s">
        <v>3</v>
      </c>
      <c r="B4" s="22" t="s">
        <v>10</v>
      </c>
      <c r="C4" s="36"/>
      <c r="D4" s="37"/>
      <c r="E4" s="36"/>
      <c r="F4" s="45"/>
      <c r="G4" s="36"/>
      <c r="H4" s="37"/>
      <c r="I4" s="36"/>
      <c r="J4" s="37"/>
      <c r="K4" s="32"/>
      <c r="L4" s="32"/>
    </row>
    <row r="5" spans="1:12" ht="12.75">
      <c r="A5" s="6" t="s">
        <v>1</v>
      </c>
      <c r="B5" s="23" t="s">
        <v>29</v>
      </c>
      <c r="C5" s="38"/>
      <c r="D5" s="39"/>
      <c r="E5" s="38">
        <v>17000000</v>
      </c>
      <c r="F5" s="46">
        <v>2500000</v>
      </c>
      <c r="G5" s="38">
        <v>1000000</v>
      </c>
      <c r="H5" s="39"/>
      <c r="I5" s="51">
        <v>750000</v>
      </c>
      <c r="J5" s="39"/>
      <c r="K5" s="33">
        <f>C5+E5+G5+I5</f>
        <v>18750000</v>
      </c>
      <c r="L5" s="33">
        <f aca="true" t="shared" si="0" ref="K5:L13">D5+F5+H5+J5</f>
        <v>2500000</v>
      </c>
    </row>
    <row r="6" spans="1:12" ht="12.75">
      <c r="A6" s="6" t="s">
        <v>2</v>
      </c>
      <c r="B6" s="23" t="s">
        <v>30</v>
      </c>
      <c r="C6" s="38"/>
      <c r="D6" s="40"/>
      <c r="E6" s="38">
        <v>28500000</v>
      </c>
      <c r="F6" s="47">
        <v>1500000</v>
      </c>
      <c r="G6" s="38">
        <v>1000000</v>
      </c>
      <c r="H6" s="40"/>
      <c r="I6" s="51">
        <v>750000</v>
      </c>
      <c r="J6" s="40"/>
      <c r="K6" s="33">
        <f>C6+E6+G6+I6</f>
        <v>30250000</v>
      </c>
      <c r="L6" s="33">
        <f t="shared" si="0"/>
        <v>1500000</v>
      </c>
    </row>
    <row r="7" spans="1:12" ht="12.75">
      <c r="A7" s="6" t="s">
        <v>4</v>
      </c>
      <c r="B7" s="23" t="s">
        <v>31</v>
      </c>
      <c r="C7" s="38"/>
      <c r="D7" s="40"/>
      <c r="E7" s="38">
        <v>19500000</v>
      </c>
      <c r="F7" s="47">
        <v>1000000</v>
      </c>
      <c r="G7" s="38">
        <v>9500000</v>
      </c>
      <c r="H7" s="40">
        <v>1000000</v>
      </c>
      <c r="I7" s="51">
        <v>519000</v>
      </c>
      <c r="J7" s="40">
        <v>981000</v>
      </c>
      <c r="K7" s="33">
        <f t="shared" si="0"/>
        <v>29519000</v>
      </c>
      <c r="L7" s="33">
        <f t="shared" si="0"/>
        <v>2981000</v>
      </c>
    </row>
    <row r="8" spans="1:12" ht="12.75">
      <c r="A8" s="6" t="s">
        <v>5</v>
      </c>
      <c r="B8" s="23" t="s">
        <v>32</v>
      </c>
      <c r="C8" s="41"/>
      <c r="D8" s="40"/>
      <c r="E8" s="38">
        <v>80000000</v>
      </c>
      <c r="F8" s="48"/>
      <c r="G8" s="38"/>
      <c r="H8" s="40"/>
      <c r="I8" s="51">
        <v>500000</v>
      </c>
      <c r="J8" s="40"/>
      <c r="K8" s="33">
        <f t="shared" si="0"/>
        <v>80500000</v>
      </c>
      <c r="L8" s="33">
        <f t="shared" si="0"/>
        <v>0</v>
      </c>
    </row>
    <row r="9" spans="1:12" ht="12.75">
      <c r="A9" s="3" t="s">
        <v>7</v>
      </c>
      <c r="B9" s="24" t="s">
        <v>11</v>
      </c>
      <c r="C9" s="42"/>
      <c r="D9" s="40"/>
      <c r="E9" s="42"/>
      <c r="F9" s="47"/>
      <c r="G9" s="50"/>
      <c r="H9" s="40"/>
      <c r="I9" s="50"/>
      <c r="J9" s="40"/>
      <c r="K9" s="33"/>
      <c r="L9" s="33"/>
    </row>
    <row r="10" spans="1:12" ht="12.75">
      <c r="A10" s="6" t="s">
        <v>1</v>
      </c>
      <c r="B10" s="23" t="s">
        <v>29</v>
      </c>
      <c r="C10" s="38"/>
      <c r="D10" s="40"/>
      <c r="E10" s="38">
        <v>17000000</v>
      </c>
      <c r="F10" s="47">
        <v>2000000</v>
      </c>
      <c r="G10" s="38">
        <v>8000000</v>
      </c>
      <c r="H10" s="40"/>
      <c r="I10" s="51"/>
      <c r="J10" s="40"/>
      <c r="K10" s="33">
        <f>C10+E10+G10+I10</f>
        <v>25000000</v>
      </c>
      <c r="L10" s="33">
        <f t="shared" si="0"/>
        <v>2000000</v>
      </c>
    </row>
    <row r="11" spans="1:12" ht="12.75">
      <c r="A11" s="6" t="s">
        <v>2</v>
      </c>
      <c r="B11" s="23" t="s">
        <v>30</v>
      </c>
      <c r="C11" s="38"/>
      <c r="D11" s="40"/>
      <c r="E11" s="38">
        <v>5250000</v>
      </c>
      <c r="F11" s="47">
        <v>1500000</v>
      </c>
      <c r="G11" s="38">
        <v>22500000</v>
      </c>
      <c r="H11" s="40">
        <v>1500000</v>
      </c>
      <c r="I11" s="51">
        <v>499000</v>
      </c>
      <c r="J11" s="40">
        <v>500000</v>
      </c>
      <c r="K11" s="33">
        <f>C11+E11+G11+I11</f>
        <v>28249000</v>
      </c>
      <c r="L11" s="33">
        <f t="shared" si="0"/>
        <v>3500000</v>
      </c>
    </row>
    <row r="12" spans="1:12" ht="12.75">
      <c r="A12" s="60" t="s">
        <v>24</v>
      </c>
      <c r="B12" s="61" t="s">
        <v>23</v>
      </c>
      <c r="C12" s="43"/>
      <c r="D12" s="44">
        <v>19000000</v>
      </c>
      <c r="E12" s="43"/>
      <c r="F12" s="49"/>
      <c r="G12" s="43"/>
      <c r="H12" s="44"/>
      <c r="I12" s="52"/>
      <c r="J12" s="44"/>
      <c r="K12" s="34">
        <f>C12+E12+G12+I12</f>
        <v>0</v>
      </c>
      <c r="L12" s="34">
        <f t="shared" si="0"/>
        <v>19000000</v>
      </c>
    </row>
    <row r="13" spans="1:12" ht="12.75">
      <c r="A13" s="73" t="s">
        <v>8</v>
      </c>
      <c r="B13" s="74"/>
      <c r="C13" s="55">
        <f aca="true" t="shared" si="1" ref="C13:J13">SUM(C5:C12)</f>
        <v>0</v>
      </c>
      <c r="D13" s="56">
        <f t="shared" si="1"/>
        <v>19000000</v>
      </c>
      <c r="E13" s="55">
        <f t="shared" si="1"/>
        <v>167250000</v>
      </c>
      <c r="F13" s="56">
        <f t="shared" si="1"/>
        <v>8500000</v>
      </c>
      <c r="G13" s="55">
        <f t="shared" si="1"/>
        <v>42000000</v>
      </c>
      <c r="H13" s="56">
        <f t="shared" si="1"/>
        <v>2500000</v>
      </c>
      <c r="I13" s="55">
        <f t="shared" si="1"/>
        <v>3018000</v>
      </c>
      <c r="J13" s="56">
        <f t="shared" si="1"/>
        <v>1481000</v>
      </c>
      <c r="K13" s="58">
        <f>C13+E13+G13+I13</f>
        <v>212268000</v>
      </c>
      <c r="L13" s="59">
        <f t="shared" si="0"/>
        <v>31481000</v>
      </c>
    </row>
    <row r="14" spans="1:12" ht="12.75">
      <c r="A14" s="75" t="s">
        <v>22</v>
      </c>
      <c r="B14" s="76"/>
      <c r="C14" s="30">
        <f>IF($K$13&lt;&gt;0,C13/$K$13,)</f>
        <v>0</v>
      </c>
      <c r="D14" s="57"/>
      <c r="E14" s="30">
        <f>IF($K$13&lt;&gt;0,E13/$K$13,)</f>
        <v>0.7879190457346373</v>
      </c>
      <c r="F14" s="57"/>
      <c r="G14" s="30">
        <f>IF($K$13&lt;&gt;0,G13/$K$13,)</f>
        <v>0.19786307874950534</v>
      </c>
      <c r="H14" s="57"/>
      <c r="I14" s="30">
        <f>IF($K$13&lt;&gt;0,I13/$K$13,)</f>
        <v>0.014217875515857313</v>
      </c>
      <c r="J14" s="57"/>
      <c r="K14" s="30">
        <f>IF($K$13&lt;&gt;0,K13/$K$13,)</f>
        <v>1</v>
      </c>
      <c r="L14" s="31">
        <f>IF($K$13&lt;&gt;0,L13/$K$13,)</f>
        <v>0.14830779957412327</v>
      </c>
    </row>
    <row r="15" spans="1:12" ht="12.75">
      <c r="A15" s="77" t="s">
        <v>0</v>
      </c>
      <c r="B15" s="78"/>
      <c r="C15" s="81">
        <f>C13+D13</f>
        <v>19000000</v>
      </c>
      <c r="D15" s="82"/>
      <c r="E15" s="71">
        <f>E13+F13</f>
        <v>175750000</v>
      </c>
      <c r="F15" s="72"/>
      <c r="G15" s="71">
        <f>G13+H13</f>
        <v>44500000</v>
      </c>
      <c r="H15" s="72"/>
      <c r="I15" s="71">
        <f>I13+J13</f>
        <v>4499000</v>
      </c>
      <c r="J15" s="72"/>
      <c r="K15" s="71">
        <f>K13+L13</f>
        <v>243749000</v>
      </c>
      <c r="L15" s="72"/>
    </row>
    <row r="16" spans="1:12" ht="12.75">
      <c r="A16" s="79" t="s">
        <v>22</v>
      </c>
      <c r="B16" s="80"/>
      <c r="C16" s="69">
        <f>IF($K$15&lt;&gt;0,C15/$K$15,)</f>
        <v>0.07794903773964201</v>
      </c>
      <c r="D16" s="70"/>
      <c r="E16" s="69">
        <f>IF($K$15&lt;&gt;0,E15/$K$15,)</f>
        <v>0.7210285990916886</v>
      </c>
      <c r="F16" s="70"/>
      <c r="G16" s="69">
        <f>IF($K$15&lt;&gt;0,G15/$K$15,)</f>
        <v>0.18256485154810892</v>
      </c>
      <c r="H16" s="70"/>
      <c r="I16" s="69">
        <f>IF($K$15&lt;&gt;0,I15/$K$15,)</f>
        <v>0.018457511620560495</v>
      </c>
      <c r="J16" s="70"/>
      <c r="K16" s="69">
        <f>IF($K$15&lt;&gt;0,K15/$K$15,)</f>
        <v>1</v>
      </c>
      <c r="L16" s="70"/>
    </row>
    <row r="18" ht="12.75">
      <c r="A18" s="62" t="s">
        <v>35</v>
      </c>
    </row>
  </sheetData>
  <mergeCells count="21">
    <mergeCell ref="A13:B13"/>
    <mergeCell ref="E16:F16"/>
    <mergeCell ref="G16:H16"/>
    <mergeCell ref="I16:J16"/>
    <mergeCell ref="A14:B14"/>
    <mergeCell ref="A15:B15"/>
    <mergeCell ref="A16:B16"/>
    <mergeCell ref="C15:D15"/>
    <mergeCell ref="C16:D16"/>
    <mergeCell ref="K16:L16"/>
    <mergeCell ref="E15:F15"/>
    <mergeCell ref="G15:H15"/>
    <mergeCell ref="I15:J15"/>
    <mergeCell ref="K15:L15"/>
    <mergeCell ref="A1:B3"/>
    <mergeCell ref="K1:L2"/>
    <mergeCell ref="C1:J1"/>
    <mergeCell ref="C2:D2"/>
    <mergeCell ref="E2:F2"/>
    <mergeCell ref="G2:H2"/>
    <mergeCell ref="I2:J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&amp;L&amp;8Proyek Semi-QUE</oddHeader>
    <oddFooter>&amp;L&amp;8&amp;Z&amp;F&amp;C&amp;8&amp;A&amp;R&amp;8hal.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14"/>
  <sheetViews>
    <sheetView showGridLines="0" workbookViewId="0" topLeftCell="A1">
      <selection activeCell="E26" sqref="E26"/>
    </sheetView>
  </sheetViews>
  <sheetFormatPr defaultColWidth="9.140625" defaultRowHeight="12.75"/>
  <cols>
    <col min="1" max="1" width="3.8515625" style="1" customWidth="1"/>
    <col min="2" max="2" width="17.421875" style="1" customWidth="1"/>
    <col min="3" max="26" width="4.140625" style="1" customWidth="1"/>
    <col min="27" max="16384" width="9.140625" style="1" customWidth="1"/>
  </cols>
  <sheetData>
    <row r="1" spans="1:26" ht="17.25" customHeight="1">
      <c r="A1" s="86" t="s">
        <v>9</v>
      </c>
      <c r="B1" s="87"/>
      <c r="C1" s="83" t="s">
        <v>12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5"/>
      <c r="O1" s="83" t="s">
        <v>13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</row>
    <row r="2" spans="1:26" ht="12.75">
      <c r="A2" s="88"/>
      <c r="B2" s="89"/>
      <c r="C2" s="19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0">
        <v>11</v>
      </c>
      <c r="N2" s="21">
        <v>12</v>
      </c>
      <c r="O2" s="19">
        <v>1</v>
      </c>
      <c r="P2" s="20">
        <v>2</v>
      </c>
      <c r="Q2" s="20">
        <v>3</v>
      </c>
      <c r="R2" s="20">
        <v>4</v>
      </c>
      <c r="S2" s="20">
        <v>5</v>
      </c>
      <c r="T2" s="20">
        <v>6</v>
      </c>
      <c r="U2" s="20">
        <v>7</v>
      </c>
      <c r="V2" s="20">
        <v>8</v>
      </c>
      <c r="W2" s="20">
        <v>9</v>
      </c>
      <c r="X2" s="20">
        <v>10</v>
      </c>
      <c r="Y2" s="20">
        <v>11</v>
      </c>
      <c r="Z2" s="21">
        <v>12</v>
      </c>
    </row>
    <row r="3" spans="1:26" ht="12.75">
      <c r="A3" s="15" t="s">
        <v>3</v>
      </c>
      <c r="B3" s="22" t="s">
        <v>10</v>
      </c>
      <c r="C3" s="17"/>
      <c r="D3" s="16"/>
      <c r="E3" s="16"/>
      <c r="F3" s="16"/>
      <c r="G3" s="16"/>
      <c r="H3" s="16"/>
      <c r="I3" s="16"/>
      <c r="J3" s="16"/>
      <c r="K3" s="16"/>
      <c r="L3" s="16"/>
      <c r="M3" s="16"/>
      <c r="N3" s="18"/>
      <c r="O3" s="17"/>
      <c r="P3" s="16"/>
      <c r="Q3" s="16"/>
      <c r="R3" s="16"/>
      <c r="S3" s="16"/>
      <c r="T3" s="16"/>
      <c r="U3" s="16"/>
      <c r="V3" s="16"/>
      <c r="W3" s="16"/>
      <c r="X3" s="16"/>
      <c r="Y3" s="16"/>
      <c r="Z3" s="18"/>
    </row>
    <row r="4" spans="1:26" ht="12.75">
      <c r="A4" s="6" t="s">
        <v>1</v>
      </c>
      <c r="B4" s="23" t="s">
        <v>29</v>
      </c>
      <c r="C4" s="13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13"/>
      <c r="P4" s="4"/>
      <c r="Q4" s="4"/>
      <c r="R4" s="4"/>
      <c r="S4" s="4"/>
      <c r="T4" s="4"/>
      <c r="U4" s="4"/>
      <c r="V4" s="4"/>
      <c r="W4" s="4"/>
      <c r="X4" s="4"/>
      <c r="Y4" s="4"/>
      <c r="Z4" s="5"/>
    </row>
    <row r="5" spans="1:26" ht="12.75">
      <c r="A5" s="6" t="s">
        <v>2</v>
      </c>
      <c r="B5" s="23" t="s">
        <v>30</v>
      </c>
      <c r="C5" s="14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14"/>
      <c r="P5" s="7"/>
      <c r="Q5" s="7"/>
      <c r="R5" s="7"/>
      <c r="S5" s="7"/>
      <c r="T5" s="7"/>
      <c r="U5" s="7"/>
      <c r="V5" s="7"/>
      <c r="W5" s="7"/>
      <c r="X5" s="7"/>
      <c r="Y5" s="7"/>
      <c r="Z5" s="8"/>
    </row>
    <row r="6" spans="1:26" ht="12.75">
      <c r="A6" s="6" t="s">
        <v>4</v>
      </c>
      <c r="B6" s="23" t="s">
        <v>31</v>
      </c>
      <c r="C6" s="14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14"/>
      <c r="P6" s="7"/>
      <c r="Q6" s="7"/>
      <c r="R6" s="7"/>
      <c r="S6" s="7"/>
      <c r="T6" s="7"/>
      <c r="U6" s="7"/>
      <c r="V6" s="7"/>
      <c r="W6" s="7"/>
      <c r="X6" s="7"/>
      <c r="Y6" s="7"/>
      <c r="Z6" s="8"/>
    </row>
    <row r="7" spans="1:26" ht="12.75">
      <c r="A7" s="6" t="s">
        <v>5</v>
      </c>
      <c r="B7" s="23" t="s">
        <v>32</v>
      </c>
      <c r="C7" s="14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14"/>
      <c r="P7" s="7"/>
      <c r="Q7" s="7"/>
      <c r="R7" s="7"/>
      <c r="S7" s="7"/>
      <c r="T7" s="7"/>
      <c r="U7" s="7"/>
      <c r="V7" s="7"/>
      <c r="W7" s="7"/>
      <c r="X7" s="7"/>
      <c r="Y7" s="7"/>
      <c r="Z7" s="8"/>
    </row>
    <row r="8" spans="1:26" ht="12.75">
      <c r="A8" s="3" t="s">
        <v>7</v>
      </c>
      <c r="B8" s="24" t="s">
        <v>11</v>
      </c>
      <c r="C8" s="14"/>
      <c r="D8" s="7"/>
      <c r="E8" s="7"/>
      <c r="F8" s="7"/>
      <c r="G8" s="7"/>
      <c r="H8" s="7"/>
      <c r="I8" s="7"/>
      <c r="J8" s="7"/>
      <c r="K8" s="7"/>
      <c r="L8" s="7"/>
      <c r="M8" s="7"/>
      <c r="N8" s="8"/>
      <c r="O8" s="14"/>
      <c r="P8" s="7"/>
      <c r="Q8" s="7"/>
      <c r="R8" s="7"/>
      <c r="S8" s="7"/>
      <c r="T8" s="7"/>
      <c r="U8" s="7"/>
      <c r="V8" s="7"/>
      <c r="W8" s="7"/>
      <c r="X8" s="7"/>
      <c r="Y8" s="7"/>
      <c r="Z8" s="8"/>
    </row>
    <row r="9" spans="1:26" ht="12.75">
      <c r="A9" s="6" t="s">
        <v>1</v>
      </c>
      <c r="B9" s="23" t="s">
        <v>29</v>
      </c>
      <c r="C9" s="14"/>
      <c r="D9" s="7"/>
      <c r="E9" s="7"/>
      <c r="F9" s="7"/>
      <c r="G9" s="7"/>
      <c r="H9" s="7"/>
      <c r="I9" s="7"/>
      <c r="J9" s="7"/>
      <c r="K9" s="7"/>
      <c r="L9" s="7"/>
      <c r="M9" s="7"/>
      <c r="N9" s="8"/>
      <c r="O9" s="14"/>
      <c r="P9" s="7"/>
      <c r="Q9" s="7"/>
      <c r="R9" s="7"/>
      <c r="S9" s="7"/>
      <c r="T9" s="7"/>
      <c r="U9" s="7"/>
      <c r="V9" s="7"/>
      <c r="W9" s="7"/>
      <c r="X9" s="7"/>
      <c r="Y9" s="7"/>
      <c r="Z9" s="8"/>
    </row>
    <row r="10" spans="1:26" ht="12.75">
      <c r="A10" s="6" t="s">
        <v>2</v>
      </c>
      <c r="B10" s="23" t="s">
        <v>30</v>
      </c>
      <c r="C10" s="14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14"/>
      <c r="P10" s="7"/>
      <c r="Q10" s="7"/>
      <c r="R10" s="7"/>
      <c r="S10" s="7"/>
      <c r="T10" s="7"/>
      <c r="U10" s="7"/>
      <c r="V10" s="7"/>
      <c r="W10" s="7"/>
      <c r="X10" s="7"/>
      <c r="Y10" s="7"/>
      <c r="Z10" s="8"/>
    </row>
    <row r="11" spans="1:26" ht="12.75">
      <c r="A11" s="6" t="s">
        <v>4</v>
      </c>
      <c r="B11" s="23" t="s">
        <v>31</v>
      </c>
      <c r="C11" s="14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14"/>
      <c r="P11" s="7"/>
      <c r="Q11" s="7"/>
      <c r="R11" s="7"/>
      <c r="S11" s="7"/>
      <c r="T11" s="7"/>
      <c r="U11" s="7"/>
      <c r="V11" s="7"/>
      <c r="W11" s="7"/>
      <c r="X11" s="7"/>
      <c r="Y11" s="7"/>
      <c r="Z11" s="8"/>
    </row>
    <row r="12" spans="1:26" ht="12.75">
      <c r="A12" s="12" t="s">
        <v>5</v>
      </c>
      <c r="B12" s="25" t="s">
        <v>32</v>
      </c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1"/>
    </row>
    <row r="13" ht="5.25" customHeight="1"/>
    <row r="14" spans="1:2" ht="12.75">
      <c r="A14" s="62" t="s">
        <v>36</v>
      </c>
      <c r="B14" s="2"/>
    </row>
  </sheetData>
  <mergeCells count="3">
    <mergeCell ref="O1:Z1"/>
    <mergeCell ref="A1:B2"/>
    <mergeCell ref="C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&amp;L&amp;8Proyek Semi-QUE</oddHeader>
    <oddFooter>&amp;L&amp;8&amp;Z&amp;F&amp;C&amp;8&amp;A&amp;R&amp;8hal.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17"/>
  <sheetViews>
    <sheetView showGridLines="0" tabSelected="1" workbookViewId="0" topLeftCell="A1">
      <selection activeCell="K10" sqref="K10"/>
    </sheetView>
  </sheetViews>
  <sheetFormatPr defaultColWidth="9.140625" defaultRowHeight="12.75"/>
  <cols>
    <col min="1" max="1" width="3.8515625" style="1" customWidth="1"/>
    <col min="2" max="2" width="17.421875" style="1" customWidth="1"/>
    <col min="3" max="9" width="11.57421875" style="1" customWidth="1"/>
    <col min="10" max="16384" width="9.140625" style="1" customWidth="1"/>
  </cols>
  <sheetData>
    <row r="1" spans="1:9" ht="21.75" customHeight="1">
      <c r="A1" s="104" t="s">
        <v>9</v>
      </c>
      <c r="B1" s="105"/>
      <c r="C1" s="98" t="s">
        <v>14</v>
      </c>
      <c r="D1" s="99" t="s">
        <v>17</v>
      </c>
      <c r="E1" s="100"/>
      <c r="F1" s="99" t="s">
        <v>18</v>
      </c>
      <c r="G1" s="100"/>
      <c r="H1" s="99" t="s">
        <v>19</v>
      </c>
      <c r="I1" s="100"/>
    </row>
    <row r="2" spans="1:9" ht="21.75" customHeight="1">
      <c r="A2" s="106"/>
      <c r="B2" s="107"/>
      <c r="C2" s="101"/>
      <c r="D2" s="102" t="s">
        <v>15</v>
      </c>
      <c r="E2" s="103" t="s">
        <v>16</v>
      </c>
      <c r="F2" s="102" t="s">
        <v>15</v>
      </c>
      <c r="G2" s="103" t="s">
        <v>16</v>
      </c>
      <c r="H2" s="102" t="s">
        <v>15</v>
      </c>
      <c r="I2" s="103" t="s">
        <v>16</v>
      </c>
    </row>
    <row r="3" spans="1:9" ht="12.75">
      <c r="A3" s="108" t="s">
        <v>3</v>
      </c>
      <c r="B3" s="109" t="s">
        <v>10</v>
      </c>
      <c r="C3" s="26"/>
      <c r="D3" s="90"/>
      <c r="E3" s="94"/>
      <c r="F3" s="90"/>
      <c r="G3" s="94"/>
      <c r="H3" s="90"/>
      <c r="I3" s="94"/>
    </row>
    <row r="4" spans="1:9" ht="12.75">
      <c r="A4" s="110" t="s">
        <v>1</v>
      </c>
      <c r="B4" s="111" t="s">
        <v>29</v>
      </c>
      <c r="C4" s="27"/>
      <c r="D4" s="91"/>
      <c r="E4" s="95"/>
      <c r="F4" s="91"/>
      <c r="G4" s="95"/>
      <c r="H4" s="91"/>
      <c r="I4" s="95"/>
    </row>
    <row r="5" spans="1:9" ht="12.75">
      <c r="A5" s="110" t="s">
        <v>2</v>
      </c>
      <c r="B5" s="111" t="s">
        <v>30</v>
      </c>
      <c r="C5" s="28"/>
      <c r="D5" s="92"/>
      <c r="E5" s="96"/>
      <c r="F5" s="92"/>
      <c r="G5" s="96"/>
      <c r="H5" s="92"/>
      <c r="I5" s="96"/>
    </row>
    <row r="6" spans="1:9" ht="12.75">
      <c r="A6" s="110" t="s">
        <v>4</v>
      </c>
      <c r="B6" s="111" t="s">
        <v>31</v>
      </c>
      <c r="C6" s="28"/>
      <c r="D6" s="92"/>
      <c r="E6" s="96"/>
      <c r="F6" s="92"/>
      <c r="G6" s="96"/>
      <c r="H6" s="92"/>
      <c r="I6" s="96"/>
    </row>
    <row r="7" spans="1:9" ht="12.75">
      <c r="A7" s="110" t="s">
        <v>5</v>
      </c>
      <c r="B7" s="111" t="s">
        <v>32</v>
      </c>
      <c r="C7" s="28"/>
      <c r="D7" s="92"/>
      <c r="E7" s="96"/>
      <c r="F7" s="92"/>
      <c r="G7" s="96"/>
      <c r="H7" s="92"/>
      <c r="I7" s="96"/>
    </row>
    <row r="8" spans="1:9" ht="12.75">
      <c r="A8" s="112" t="s">
        <v>7</v>
      </c>
      <c r="B8" s="113" t="s">
        <v>11</v>
      </c>
      <c r="C8" s="28"/>
      <c r="D8" s="92"/>
      <c r="E8" s="96"/>
      <c r="F8" s="92"/>
      <c r="G8" s="96"/>
      <c r="H8" s="92"/>
      <c r="I8" s="96"/>
    </row>
    <row r="9" spans="1:9" ht="12.75">
      <c r="A9" s="110" t="s">
        <v>1</v>
      </c>
      <c r="B9" s="111" t="s">
        <v>29</v>
      </c>
      <c r="C9" s="28"/>
      <c r="D9" s="92"/>
      <c r="E9" s="96"/>
      <c r="F9" s="92"/>
      <c r="G9" s="96"/>
      <c r="H9" s="92"/>
      <c r="I9" s="96"/>
    </row>
    <row r="10" spans="1:9" ht="12.75">
      <c r="A10" s="110" t="s">
        <v>2</v>
      </c>
      <c r="B10" s="111" t="s">
        <v>30</v>
      </c>
      <c r="C10" s="28"/>
      <c r="D10" s="92"/>
      <c r="E10" s="96"/>
      <c r="F10" s="92"/>
      <c r="G10" s="96"/>
      <c r="H10" s="92"/>
      <c r="I10" s="96"/>
    </row>
    <row r="11" spans="1:9" ht="12.75">
      <c r="A11" s="110" t="s">
        <v>4</v>
      </c>
      <c r="B11" s="111" t="s">
        <v>31</v>
      </c>
      <c r="C11" s="28"/>
      <c r="D11" s="92"/>
      <c r="E11" s="96"/>
      <c r="F11" s="92"/>
      <c r="G11" s="96"/>
      <c r="H11" s="92"/>
      <c r="I11" s="96"/>
    </row>
    <row r="12" spans="1:9" ht="12.75">
      <c r="A12" s="114" t="s">
        <v>5</v>
      </c>
      <c r="B12" s="115" t="s">
        <v>32</v>
      </c>
      <c r="C12" s="29"/>
      <c r="D12" s="93"/>
      <c r="E12" s="97"/>
      <c r="F12" s="93"/>
      <c r="G12" s="97"/>
      <c r="H12" s="93"/>
      <c r="I12" s="97"/>
    </row>
    <row r="13" ht="5.25" customHeight="1"/>
    <row r="14" spans="1:2" ht="12.75">
      <c r="A14" s="62" t="s">
        <v>37</v>
      </c>
      <c r="B14" s="2"/>
    </row>
    <row r="15" ht="12.75">
      <c r="B15" s="1" t="s">
        <v>20</v>
      </c>
    </row>
    <row r="16" ht="12.75">
      <c r="B16" s="1" t="s">
        <v>21</v>
      </c>
    </row>
    <row r="17" ht="12.75">
      <c r="B17" s="1" t="s">
        <v>38</v>
      </c>
    </row>
  </sheetData>
  <mergeCells count="5">
    <mergeCell ref="H1:I1"/>
    <mergeCell ref="A1:B2"/>
    <mergeCell ref="C1:C2"/>
    <mergeCell ref="D1:E1"/>
    <mergeCell ref="F1:G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&amp;L&amp;8Proyek Semi-QUE</oddHeader>
    <oddFooter>&amp;L&amp;8&amp;Z&amp;F&amp;C&amp;8&amp;A&amp;R&amp;8hal.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Ir. Djoko Luknanto, M.Sc., Ph.D.</Manager>
  <Company>la Family from Ngayogyakarta Hadiningrat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Proyek Hibah Kompetisi Dikti</dc:title>
  <dc:subject>Formulir Kegiatan</dc:subject>
  <dc:creator>Jack la Motta</dc:creator>
  <cp:keywords/>
  <dc:description/>
  <cp:lastModifiedBy>Djoko Luknanto</cp:lastModifiedBy>
  <cp:lastPrinted>2003-12-11T03:49:15Z</cp:lastPrinted>
  <dcterms:created xsi:type="dcterms:W3CDTF">2003-02-28T06:12:53Z</dcterms:created>
  <dcterms:modified xsi:type="dcterms:W3CDTF">2004-12-07T02:54:35Z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-2132316237</vt:i4>
  </property>
  <property fmtid="{D5CDD505-2E9C-101B-9397-08002B2CF9AE}" pid="3" name="_EmailSubject">
    <vt:lpwstr>Negosiasi dan Costing Semi-QUE</vt:lpwstr>
  </property>
  <property fmtid="{D5CDD505-2E9C-101B-9397-08002B2CF9AE}" pid="4" name="_AuthorEmail">
    <vt:lpwstr>laMotta@yogya.wasantara.net.id</vt:lpwstr>
  </property>
  <property fmtid="{D5CDD505-2E9C-101B-9397-08002B2CF9AE}" pid="5" name="_AuthorEmailDisplayName">
    <vt:lpwstr>Djoko Luknanto</vt:lpwstr>
  </property>
  <property fmtid="{D5CDD505-2E9C-101B-9397-08002B2CF9AE}" pid="6" name="_ReviewingToolsShownOnce">
    <vt:lpwstr/>
  </property>
</Properties>
</file>